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Sostenimiento 1" sheetId="2" r:id="rId1"/>
    <sheet name="Sostenimiento Pub y Priv" sheetId="1" r:id="rId2"/>
  </sheets>
  <calcPr calcId="125725"/>
</workbook>
</file>

<file path=xl/calcChain.xml><?xml version="1.0" encoding="utf-8"?>
<calcChain xmlns="http://schemas.openxmlformats.org/spreadsheetml/2006/main">
  <c r="M15" i="1"/>
  <c r="L15"/>
  <c r="K15"/>
  <c r="J15"/>
  <c r="M14"/>
  <c r="L14"/>
  <c r="K14"/>
  <c r="J14"/>
  <c r="M13"/>
  <c r="L13"/>
  <c r="K13"/>
  <c r="J13"/>
  <c r="M12"/>
  <c r="L12"/>
  <c r="K12"/>
  <c r="J12"/>
  <c r="I16"/>
  <c r="H16"/>
  <c r="G16"/>
  <c r="F16"/>
  <c r="E16"/>
  <c r="M16" s="1"/>
  <c r="L11"/>
  <c r="K11"/>
  <c r="B16"/>
  <c r="L33" i="2"/>
  <c r="K33"/>
  <c r="J33"/>
  <c r="I33"/>
  <c r="H33"/>
  <c r="F33"/>
  <c r="E33"/>
  <c r="D33"/>
  <c r="C33"/>
  <c r="L32"/>
  <c r="K32"/>
  <c r="K34" s="1"/>
  <c r="J32"/>
  <c r="I32"/>
  <c r="H32"/>
  <c r="F32"/>
  <c r="E32"/>
  <c r="D32"/>
  <c r="C32"/>
  <c r="C34" s="1"/>
  <c r="L31"/>
  <c r="L34" s="1"/>
  <c r="K31"/>
  <c r="J31"/>
  <c r="J34" s="1"/>
  <c r="I31"/>
  <c r="I34" s="1"/>
  <c r="H31"/>
  <c r="H34" s="1"/>
  <c r="F31"/>
  <c r="F34" s="1"/>
  <c r="E31"/>
  <c r="E34" s="1"/>
  <c r="D31"/>
  <c r="D34" s="1"/>
  <c r="C31"/>
  <c r="L30"/>
  <c r="K30"/>
  <c r="J30"/>
  <c r="I30"/>
  <c r="H30"/>
  <c r="G30"/>
  <c r="F30"/>
  <c r="E30"/>
  <c r="D30"/>
  <c r="C30"/>
  <c r="G29"/>
  <c r="G28"/>
  <c r="G27"/>
  <c r="L26"/>
  <c r="K26"/>
  <c r="J26"/>
  <c r="I26"/>
  <c r="H26"/>
  <c r="F26"/>
  <c r="E26"/>
  <c r="D26"/>
  <c r="C26"/>
  <c r="G25"/>
  <c r="G24"/>
  <c r="G23"/>
  <c r="G26" s="1"/>
  <c r="L22"/>
  <c r="K22"/>
  <c r="J22"/>
  <c r="I22"/>
  <c r="H22"/>
  <c r="F22"/>
  <c r="E22"/>
  <c r="D22"/>
  <c r="C22"/>
  <c r="G21"/>
  <c r="G20"/>
  <c r="G32" s="1"/>
  <c r="G19"/>
  <c r="G22" s="1"/>
  <c r="L18"/>
  <c r="K18"/>
  <c r="J18"/>
  <c r="I18"/>
  <c r="H18"/>
  <c r="F18"/>
  <c r="E18"/>
  <c r="D18"/>
  <c r="C18"/>
  <c r="G17"/>
  <c r="G18" s="1"/>
  <c r="G16"/>
  <c r="G15"/>
  <c r="L14"/>
  <c r="K14"/>
  <c r="J14"/>
  <c r="I14"/>
  <c r="H14"/>
  <c r="G14"/>
  <c r="F14"/>
  <c r="E14"/>
  <c r="D14"/>
  <c r="C14"/>
  <c r="G13"/>
  <c r="G33" s="1"/>
  <c r="G12"/>
  <c r="G11"/>
  <c r="G31" s="1"/>
  <c r="D16" i="1" l="1"/>
  <c r="L16" s="1"/>
  <c r="C16"/>
  <c r="K16" s="1"/>
  <c r="M11"/>
  <c r="J11"/>
  <c r="J16" s="1"/>
  <c r="G34" i="2"/>
</calcChain>
</file>

<file path=xl/sharedStrings.xml><?xml version="1.0" encoding="utf-8"?>
<sst xmlns="http://schemas.openxmlformats.org/spreadsheetml/2006/main" count="77" uniqueCount="34">
  <si>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</si>
  <si>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</si>
  <si>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</si>
  <si>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</si>
  <si>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</si>
  <si>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</si>
  <si>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</si>
  <si>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</si>
  <si>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</si>
  <si>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</si>
  <si>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</si>
  <si>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</si>
  <si>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</si>
  <si>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</si>
  <si>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</si>
  <si>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Públicos</t>
  </si>
  <si>
    <t>Privados</t>
  </si>
  <si>
    <t>Alumnos, Grupos, Docentes y Escuelas por Sostenimiento</t>
  </si>
  <si>
    <t>Sostenimiento</t>
  </si>
  <si>
    <t>1ro</t>
  </si>
  <si>
    <t>2do</t>
  </si>
  <si>
    <t>3ro</t>
  </si>
  <si>
    <t>Hombres</t>
  </si>
  <si>
    <t>Mujeres</t>
  </si>
  <si>
    <t xml:space="preserve"> Federal</t>
  </si>
  <si>
    <t xml:space="preserve"> Estatal</t>
  </si>
  <si>
    <t xml:space="preserve"> Particular</t>
  </si>
  <si>
    <t>Alumnos y Grupos por Grado, Docentes y Escuelas por Sostenimiento</t>
  </si>
  <si>
    <t>Modalidad Bachillerato, Ciclo Escolar 2014-2015</t>
  </si>
  <si>
    <t>Bachillerato por Sostenimiento, Grados y Grupos,  2014-2015</t>
  </si>
  <si>
    <t>Alumnos de Nuevo Ingreso a 1ro</t>
  </si>
  <si>
    <t>Alumnos por Grado y Genero</t>
  </si>
  <si>
    <t>Matrícula en Bachillerato por Sostenimiento Públicos y Privados,  2014-2015</t>
  </si>
  <si>
    <t>Bachillerato,  Ciclo Escolar 2014-2015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</si>
</sst>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21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8" fillId="0" borderId="0" xfId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3" fontId="12" fillId="0" borderId="0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12" fillId="0" borderId="7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center" vertical="center"/>
    </xf>
    <xf numFmtId="3" fontId="11" fillId="3" borderId="10" xfId="1" applyNumberFormat="1" applyFont="1" applyFill="1" applyBorder="1" applyAlignment="1">
      <alignment horizontal="center" vertical="center"/>
    </xf>
    <xf numFmtId="3" fontId="11" fillId="3" borderId="11" xfId="1" applyNumberFormat="1" applyFont="1" applyFill="1" applyBorder="1" applyAlignment="1">
      <alignment horizontal="center" vertical="center"/>
    </xf>
    <xf numFmtId="3" fontId="11" fillId="3" borderId="7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3" fontId="14" fillId="0" borderId="10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  <xf numFmtId="3" fontId="14" fillId="0" borderId="11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3" fontId="14" fillId="4" borderId="10" xfId="1" applyNumberFormat="1" applyFont="1" applyFill="1" applyBorder="1" applyAlignment="1">
      <alignment horizontal="center" vertical="center" wrapText="1"/>
    </xf>
    <xf numFmtId="3" fontId="14" fillId="4" borderId="0" xfId="1" applyNumberFormat="1" applyFont="1" applyFill="1" applyBorder="1" applyAlignment="1">
      <alignment horizontal="center" vertical="center" wrapText="1"/>
    </xf>
    <xf numFmtId="3" fontId="14" fillId="4" borderId="11" xfId="1" applyNumberFormat="1" applyFont="1" applyFill="1" applyBorder="1" applyAlignment="1">
      <alignment horizontal="center" vertical="center" wrapText="1"/>
    </xf>
    <xf numFmtId="3" fontId="13" fillId="4" borderId="0" xfId="1" applyNumberFormat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G26" sqref="G26"/>
    </sheetView>
  </sheetViews>
  <sheetFormatPr baseColWidth="10" defaultColWidth="9.85546875" defaultRowHeight="12.75"/>
  <cols>
    <col min="1" max="1" width="14.5703125" style="1" customWidth="1"/>
    <col min="2" max="2" width="10" style="1" customWidth="1"/>
    <col min="3" max="3" width="11.5703125" style="1" customWidth="1"/>
    <col min="4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12"/>
      <c r="K4" s="12"/>
      <c r="L4" s="12"/>
    </row>
    <row r="5" spans="1:13" s="3" customFormat="1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/>
    </row>
    <row r="6" spans="1:13" s="3" customFormat="1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Top="1" thickBot="1">
      <c r="A8" s="13" t="s">
        <v>29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"/>
    </row>
    <row r="9" spans="1:13" ht="21" customHeight="1" thickTop="1" thickBot="1">
      <c r="A9" s="14" t="s">
        <v>0</v>
      </c>
      <c r="B9" s="15" t="s">
        <v>18</v>
      </c>
      <c r="C9" s="16" t="s">
        <v>30</v>
      </c>
      <c r="D9" s="17" t="s">
        <v>31</v>
      </c>
      <c r="E9" s="18"/>
      <c r="F9" s="18"/>
      <c r="G9" s="18"/>
      <c r="H9" s="18"/>
      <c r="I9" s="18"/>
      <c r="J9" s="19" t="s">
        <v>2</v>
      </c>
      <c r="K9" s="19" t="s">
        <v>3</v>
      </c>
      <c r="L9" s="18" t="s">
        <v>4</v>
      </c>
      <c r="M9" s="8"/>
    </row>
    <row r="10" spans="1:13" ht="24" customHeight="1" thickTop="1">
      <c r="A10" s="20"/>
      <c r="B10" s="21"/>
      <c r="C10" s="22"/>
      <c r="D10" s="23" t="s">
        <v>19</v>
      </c>
      <c r="E10" s="24" t="s">
        <v>20</v>
      </c>
      <c r="F10" s="24" t="s">
        <v>21</v>
      </c>
      <c r="G10" s="25" t="s">
        <v>10</v>
      </c>
      <c r="H10" s="24" t="s">
        <v>22</v>
      </c>
      <c r="I10" s="24" t="s">
        <v>23</v>
      </c>
      <c r="J10" s="15"/>
      <c r="K10" s="15"/>
      <c r="L10" s="14"/>
      <c r="M10" s="6"/>
    </row>
    <row r="11" spans="1:13" ht="15.75" customHeight="1">
      <c r="A11" s="26" t="s">
        <v>5</v>
      </c>
      <c r="B11" s="27" t="s">
        <v>24</v>
      </c>
      <c r="C11" s="28">
        <v>3450</v>
      </c>
      <c r="D11" s="29">
        <v>3450</v>
      </c>
      <c r="E11" s="28">
        <v>2695</v>
      </c>
      <c r="F11" s="28">
        <v>2510</v>
      </c>
      <c r="G11" s="30">
        <f>SUM(D11:F11)</f>
        <v>8655</v>
      </c>
      <c r="H11" s="28">
        <v>4378</v>
      </c>
      <c r="I11" s="28">
        <v>4277</v>
      </c>
      <c r="J11" s="31">
        <v>241</v>
      </c>
      <c r="K11" s="31">
        <v>769</v>
      </c>
      <c r="L11" s="28">
        <v>11</v>
      </c>
    </row>
    <row r="12" spans="1:13" ht="15.75" customHeight="1">
      <c r="A12" s="32"/>
      <c r="B12" s="27" t="s">
        <v>25</v>
      </c>
      <c r="C12" s="28">
        <v>4508</v>
      </c>
      <c r="D12" s="29">
        <v>4626</v>
      </c>
      <c r="E12" s="28">
        <v>3538</v>
      </c>
      <c r="F12" s="28">
        <v>3172</v>
      </c>
      <c r="G12" s="30">
        <f>SUM(D12:F12)</f>
        <v>11336</v>
      </c>
      <c r="H12" s="28">
        <v>5596</v>
      </c>
      <c r="I12" s="28">
        <v>5740</v>
      </c>
      <c r="J12" s="31">
        <v>314</v>
      </c>
      <c r="K12" s="31">
        <v>761</v>
      </c>
      <c r="L12" s="28">
        <v>26</v>
      </c>
    </row>
    <row r="13" spans="1:13" ht="15.75" customHeight="1">
      <c r="A13" s="32"/>
      <c r="B13" s="27" t="s">
        <v>26</v>
      </c>
      <c r="C13" s="28">
        <v>920</v>
      </c>
      <c r="D13" s="29">
        <v>1090</v>
      </c>
      <c r="E13" s="28">
        <v>629</v>
      </c>
      <c r="F13" s="28">
        <v>589</v>
      </c>
      <c r="G13" s="30">
        <f>SUM(D13:F13)</f>
        <v>2308</v>
      </c>
      <c r="H13" s="28">
        <v>1212</v>
      </c>
      <c r="I13" s="28">
        <v>1096</v>
      </c>
      <c r="J13" s="31">
        <v>102</v>
      </c>
      <c r="K13" s="31">
        <v>316</v>
      </c>
      <c r="L13" s="28">
        <v>15</v>
      </c>
    </row>
    <row r="14" spans="1:13" ht="15.75" customHeight="1">
      <c r="A14" s="32"/>
      <c r="B14" s="33" t="s">
        <v>10</v>
      </c>
      <c r="C14" s="34">
        <f t="shared" ref="C14:L14" si="0">SUM(C11:C13)</f>
        <v>8878</v>
      </c>
      <c r="D14" s="35">
        <f t="shared" si="0"/>
        <v>9166</v>
      </c>
      <c r="E14" s="34">
        <f t="shared" si="0"/>
        <v>6862</v>
      </c>
      <c r="F14" s="34">
        <f t="shared" si="0"/>
        <v>6271</v>
      </c>
      <c r="G14" s="36">
        <f t="shared" si="0"/>
        <v>22299</v>
      </c>
      <c r="H14" s="34">
        <f t="shared" si="0"/>
        <v>11186</v>
      </c>
      <c r="I14" s="34">
        <f t="shared" si="0"/>
        <v>11113</v>
      </c>
      <c r="J14" s="37">
        <f t="shared" si="0"/>
        <v>657</v>
      </c>
      <c r="K14" s="37">
        <f t="shared" si="0"/>
        <v>1846</v>
      </c>
      <c r="L14" s="34">
        <f t="shared" si="0"/>
        <v>52</v>
      </c>
    </row>
    <row r="15" spans="1:13" ht="15.75" customHeight="1">
      <c r="A15" s="38" t="s">
        <v>6</v>
      </c>
      <c r="B15" s="27" t="s">
        <v>24</v>
      </c>
      <c r="C15" s="28">
        <v>3325</v>
      </c>
      <c r="D15" s="29">
        <v>3325</v>
      </c>
      <c r="E15" s="28">
        <v>2552</v>
      </c>
      <c r="F15" s="28">
        <v>1971</v>
      </c>
      <c r="G15" s="30">
        <f>SUM(D15:F15)</f>
        <v>7848</v>
      </c>
      <c r="H15" s="28">
        <v>4145</v>
      </c>
      <c r="I15" s="28">
        <v>3703</v>
      </c>
      <c r="J15" s="31">
        <v>180</v>
      </c>
      <c r="K15" s="31">
        <v>748</v>
      </c>
      <c r="L15" s="28">
        <v>11</v>
      </c>
    </row>
    <row r="16" spans="1:13" ht="15.75" customHeight="1">
      <c r="A16" s="39"/>
      <c r="B16" s="27" t="s">
        <v>25</v>
      </c>
      <c r="C16" s="28">
        <v>10977</v>
      </c>
      <c r="D16" s="29">
        <v>11447</v>
      </c>
      <c r="E16" s="28">
        <v>8459</v>
      </c>
      <c r="F16" s="28">
        <v>6877</v>
      </c>
      <c r="G16" s="30">
        <f>SUM(D16:F16)</f>
        <v>26783</v>
      </c>
      <c r="H16" s="28">
        <v>13186</v>
      </c>
      <c r="I16" s="28">
        <v>13597</v>
      </c>
      <c r="J16" s="31">
        <v>601</v>
      </c>
      <c r="K16" s="31">
        <v>1664</v>
      </c>
      <c r="L16" s="28">
        <v>46</v>
      </c>
    </row>
    <row r="17" spans="1:12" ht="15.75" customHeight="1">
      <c r="A17" s="39"/>
      <c r="B17" s="27" t="s">
        <v>26</v>
      </c>
      <c r="C17" s="28">
        <v>1910</v>
      </c>
      <c r="D17" s="29">
        <v>2350</v>
      </c>
      <c r="E17" s="28">
        <v>2238</v>
      </c>
      <c r="F17" s="28">
        <v>1728</v>
      </c>
      <c r="G17" s="30">
        <f>SUM(D17:F17)</f>
        <v>6316</v>
      </c>
      <c r="H17" s="28">
        <v>3285</v>
      </c>
      <c r="I17" s="28">
        <v>3031</v>
      </c>
      <c r="J17" s="31">
        <v>262</v>
      </c>
      <c r="K17" s="31">
        <v>711</v>
      </c>
      <c r="L17" s="28">
        <v>33</v>
      </c>
    </row>
    <row r="18" spans="1:12" ht="15.75" customHeight="1">
      <c r="A18" s="39"/>
      <c r="B18" s="33" t="s">
        <v>10</v>
      </c>
      <c r="C18" s="34">
        <f t="shared" ref="C18:L18" si="1">SUM(C15:C17)</f>
        <v>16212</v>
      </c>
      <c r="D18" s="35">
        <f t="shared" si="1"/>
        <v>17122</v>
      </c>
      <c r="E18" s="34">
        <f t="shared" si="1"/>
        <v>13249</v>
      </c>
      <c r="F18" s="34">
        <f t="shared" si="1"/>
        <v>10576</v>
      </c>
      <c r="G18" s="36">
        <f t="shared" si="1"/>
        <v>40947</v>
      </c>
      <c r="H18" s="34">
        <f t="shared" si="1"/>
        <v>20616</v>
      </c>
      <c r="I18" s="34">
        <f t="shared" si="1"/>
        <v>20331</v>
      </c>
      <c r="J18" s="37">
        <f t="shared" si="1"/>
        <v>1043</v>
      </c>
      <c r="K18" s="37">
        <f t="shared" si="1"/>
        <v>3123</v>
      </c>
      <c r="L18" s="34">
        <f t="shared" si="1"/>
        <v>90</v>
      </c>
    </row>
    <row r="19" spans="1:12" ht="15.75" customHeight="1">
      <c r="A19" s="38" t="s">
        <v>7</v>
      </c>
      <c r="B19" s="27" t="s">
        <v>24</v>
      </c>
      <c r="C19" s="28">
        <v>381</v>
      </c>
      <c r="D19" s="29">
        <v>381</v>
      </c>
      <c r="E19" s="28">
        <v>327</v>
      </c>
      <c r="F19" s="28">
        <v>339</v>
      </c>
      <c r="G19" s="30">
        <f>SUM(D19:F19)</f>
        <v>1047</v>
      </c>
      <c r="H19" s="28">
        <v>490</v>
      </c>
      <c r="I19" s="28">
        <v>557</v>
      </c>
      <c r="J19" s="31">
        <v>21</v>
      </c>
      <c r="K19" s="31">
        <v>82</v>
      </c>
      <c r="L19" s="28">
        <v>2</v>
      </c>
    </row>
    <row r="20" spans="1:12" ht="15.75" customHeight="1">
      <c r="A20" s="39"/>
      <c r="B20" s="27" t="s">
        <v>25</v>
      </c>
      <c r="C20" s="28">
        <v>1445</v>
      </c>
      <c r="D20" s="29">
        <v>1445</v>
      </c>
      <c r="E20" s="28">
        <v>1056</v>
      </c>
      <c r="F20" s="28">
        <v>847</v>
      </c>
      <c r="G20" s="30">
        <f>SUM(D20:F20)</f>
        <v>3348</v>
      </c>
      <c r="H20" s="28">
        <v>1723</v>
      </c>
      <c r="I20" s="28">
        <v>1625</v>
      </c>
      <c r="J20" s="31">
        <v>88</v>
      </c>
      <c r="K20" s="31">
        <v>256</v>
      </c>
      <c r="L20" s="28">
        <v>12</v>
      </c>
    </row>
    <row r="21" spans="1:12" ht="15.75" customHeight="1">
      <c r="A21" s="39"/>
      <c r="B21" s="27" t="s">
        <v>26</v>
      </c>
      <c r="C21" s="28">
        <v>35</v>
      </c>
      <c r="D21" s="29">
        <v>35</v>
      </c>
      <c r="E21" s="28">
        <v>1</v>
      </c>
      <c r="F21" s="28">
        <v>6</v>
      </c>
      <c r="G21" s="30">
        <f>SUM(D21:F21)</f>
        <v>42</v>
      </c>
      <c r="H21" s="28">
        <v>22</v>
      </c>
      <c r="I21" s="28">
        <v>20</v>
      </c>
      <c r="J21" s="31">
        <v>5</v>
      </c>
      <c r="K21" s="31">
        <v>19</v>
      </c>
      <c r="L21" s="28">
        <v>2</v>
      </c>
    </row>
    <row r="22" spans="1:12" ht="15.75" customHeight="1">
      <c r="A22" s="39"/>
      <c r="B22" s="33" t="s">
        <v>10</v>
      </c>
      <c r="C22" s="34">
        <f t="shared" ref="C22:L22" si="2">SUM(C19:C21)</f>
        <v>1861</v>
      </c>
      <c r="D22" s="35">
        <f t="shared" si="2"/>
        <v>1861</v>
      </c>
      <c r="E22" s="34">
        <f t="shared" si="2"/>
        <v>1384</v>
      </c>
      <c r="F22" s="34">
        <f t="shared" si="2"/>
        <v>1192</v>
      </c>
      <c r="G22" s="36">
        <f t="shared" si="2"/>
        <v>4437</v>
      </c>
      <c r="H22" s="34">
        <f t="shared" si="2"/>
        <v>2235</v>
      </c>
      <c r="I22" s="34">
        <f t="shared" si="2"/>
        <v>2202</v>
      </c>
      <c r="J22" s="37">
        <f t="shared" si="2"/>
        <v>114</v>
      </c>
      <c r="K22" s="37">
        <f t="shared" si="2"/>
        <v>357</v>
      </c>
      <c r="L22" s="34">
        <f t="shared" si="2"/>
        <v>16</v>
      </c>
    </row>
    <row r="23" spans="1:12" ht="15.75" customHeight="1">
      <c r="A23" s="26" t="s">
        <v>8</v>
      </c>
      <c r="B23" s="27" t="s">
        <v>24</v>
      </c>
      <c r="C23" s="28">
        <v>6913</v>
      </c>
      <c r="D23" s="29">
        <v>6913</v>
      </c>
      <c r="E23" s="28">
        <v>5715</v>
      </c>
      <c r="F23" s="28">
        <v>5108</v>
      </c>
      <c r="G23" s="30">
        <f>SUM(D23:F23)</f>
        <v>17736</v>
      </c>
      <c r="H23" s="28">
        <v>8342</v>
      </c>
      <c r="I23" s="28">
        <v>9394</v>
      </c>
      <c r="J23" s="31">
        <v>363</v>
      </c>
      <c r="K23" s="31">
        <v>1154</v>
      </c>
      <c r="L23" s="28">
        <v>17</v>
      </c>
    </row>
    <row r="24" spans="1:12" ht="15.75" customHeight="1">
      <c r="A24" s="32"/>
      <c r="B24" s="27" t="s">
        <v>25</v>
      </c>
      <c r="C24" s="28">
        <v>10834</v>
      </c>
      <c r="D24" s="29">
        <v>10922</v>
      </c>
      <c r="E24" s="28">
        <v>9214</v>
      </c>
      <c r="F24" s="28">
        <v>7807</v>
      </c>
      <c r="G24" s="30">
        <f>SUM(D24:F24)</f>
        <v>27943</v>
      </c>
      <c r="H24" s="28">
        <v>13816</v>
      </c>
      <c r="I24" s="28">
        <v>14127</v>
      </c>
      <c r="J24" s="31">
        <v>682</v>
      </c>
      <c r="K24" s="31">
        <v>1808</v>
      </c>
      <c r="L24" s="28">
        <v>43</v>
      </c>
    </row>
    <row r="25" spans="1:12" ht="15.75" customHeight="1">
      <c r="A25" s="32"/>
      <c r="B25" s="27" t="s">
        <v>26</v>
      </c>
      <c r="C25" s="28">
        <v>6830</v>
      </c>
      <c r="D25" s="29">
        <v>7070</v>
      </c>
      <c r="E25" s="28">
        <v>4856</v>
      </c>
      <c r="F25" s="28">
        <v>4151</v>
      </c>
      <c r="G25" s="30">
        <f>SUM(D25:F25)</f>
        <v>16077</v>
      </c>
      <c r="H25" s="28">
        <v>8298</v>
      </c>
      <c r="I25" s="28">
        <v>7779</v>
      </c>
      <c r="J25" s="31">
        <v>594</v>
      </c>
      <c r="K25" s="31">
        <v>1584</v>
      </c>
      <c r="L25" s="28">
        <v>97</v>
      </c>
    </row>
    <row r="26" spans="1:12" ht="15.75" customHeight="1">
      <c r="A26" s="32"/>
      <c r="B26" s="33" t="s">
        <v>10</v>
      </c>
      <c r="C26" s="34">
        <f t="shared" ref="C26:L26" si="3">SUM(C23:C25)</f>
        <v>24577</v>
      </c>
      <c r="D26" s="35">
        <f t="shared" si="3"/>
        <v>24905</v>
      </c>
      <c r="E26" s="34">
        <f t="shared" si="3"/>
        <v>19785</v>
      </c>
      <c r="F26" s="34">
        <f t="shared" si="3"/>
        <v>17066</v>
      </c>
      <c r="G26" s="36">
        <f t="shared" si="3"/>
        <v>61756</v>
      </c>
      <c r="H26" s="34">
        <f t="shared" si="3"/>
        <v>30456</v>
      </c>
      <c r="I26" s="34">
        <f t="shared" si="3"/>
        <v>31300</v>
      </c>
      <c r="J26" s="37">
        <f t="shared" si="3"/>
        <v>1639</v>
      </c>
      <c r="K26" s="37">
        <f t="shared" si="3"/>
        <v>4546</v>
      </c>
      <c r="L26" s="34">
        <f t="shared" si="3"/>
        <v>157</v>
      </c>
    </row>
    <row r="27" spans="1:12" ht="15.75" customHeight="1">
      <c r="A27" s="38" t="s">
        <v>11</v>
      </c>
      <c r="B27" s="27" t="s">
        <v>24</v>
      </c>
      <c r="C27" s="28">
        <v>269</v>
      </c>
      <c r="D27" s="29">
        <v>269</v>
      </c>
      <c r="E27" s="28">
        <v>0</v>
      </c>
      <c r="F27" s="28">
        <v>0</v>
      </c>
      <c r="G27" s="30">
        <f>SUM(D27:F27)</f>
        <v>269</v>
      </c>
      <c r="H27" s="28">
        <v>148</v>
      </c>
      <c r="I27" s="28">
        <v>121</v>
      </c>
      <c r="J27" s="31">
        <v>8</v>
      </c>
      <c r="K27" s="31">
        <v>11</v>
      </c>
      <c r="L27" s="28">
        <v>1</v>
      </c>
    </row>
    <row r="28" spans="1:12" ht="15.75" customHeight="1">
      <c r="A28" s="38"/>
      <c r="B28" s="27" t="s">
        <v>25</v>
      </c>
      <c r="C28" s="28">
        <v>1591</v>
      </c>
      <c r="D28" s="29">
        <v>1618</v>
      </c>
      <c r="E28" s="28">
        <v>1557</v>
      </c>
      <c r="F28" s="28">
        <v>1186</v>
      </c>
      <c r="G28" s="30">
        <f>SUM(D28:F28)</f>
        <v>4361</v>
      </c>
      <c r="H28" s="28">
        <v>2161</v>
      </c>
      <c r="I28" s="28">
        <v>2200</v>
      </c>
      <c r="J28" s="31">
        <v>104</v>
      </c>
      <c r="K28" s="31">
        <v>225</v>
      </c>
      <c r="L28" s="28">
        <v>8</v>
      </c>
    </row>
    <row r="29" spans="1:12" ht="15.75" customHeight="1">
      <c r="A29" s="38"/>
      <c r="B29" s="27" t="s">
        <v>26</v>
      </c>
      <c r="C29" s="28">
        <v>240</v>
      </c>
      <c r="D29" s="29">
        <v>280</v>
      </c>
      <c r="E29" s="28">
        <v>260</v>
      </c>
      <c r="F29" s="28">
        <v>108</v>
      </c>
      <c r="G29" s="30">
        <f>SUM(D29:F29)</f>
        <v>648</v>
      </c>
      <c r="H29" s="28">
        <v>335</v>
      </c>
      <c r="I29" s="28">
        <v>313</v>
      </c>
      <c r="J29" s="31">
        <v>34</v>
      </c>
      <c r="K29" s="31">
        <v>100</v>
      </c>
      <c r="L29" s="28">
        <v>9</v>
      </c>
    </row>
    <row r="30" spans="1:12" ht="15.75" customHeight="1" thickBot="1">
      <c r="A30" s="38"/>
      <c r="B30" s="40" t="s">
        <v>10</v>
      </c>
      <c r="C30" s="41">
        <f t="shared" ref="C30:L30" si="4">SUM(C27:C29)</f>
        <v>2100</v>
      </c>
      <c r="D30" s="42">
        <f t="shared" si="4"/>
        <v>2167</v>
      </c>
      <c r="E30" s="43">
        <f t="shared" si="4"/>
        <v>1817</v>
      </c>
      <c r="F30" s="43">
        <f t="shared" si="4"/>
        <v>1294</v>
      </c>
      <c r="G30" s="44">
        <f t="shared" si="4"/>
        <v>5278</v>
      </c>
      <c r="H30" s="43">
        <f t="shared" si="4"/>
        <v>2644</v>
      </c>
      <c r="I30" s="43">
        <f t="shared" si="4"/>
        <v>2634</v>
      </c>
      <c r="J30" s="45">
        <f t="shared" si="4"/>
        <v>146</v>
      </c>
      <c r="K30" s="45">
        <f t="shared" si="4"/>
        <v>336</v>
      </c>
      <c r="L30" s="43">
        <f t="shared" si="4"/>
        <v>18</v>
      </c>
    </row>
    <row r="31" spans="1:12" ht="15.75" customHeight="1" thickTop="1">
      <c r="A31" s="46" t="s">
        <v>9</v>
      </c>
      <c r="B31" s="47" t="s">
        <v>24</v>
      </c>
      <c r="C31" s="48">
        <f t="shared" ref="C31:L33" si="5">SUM(C11,C15,C19,C23,C27)</f>
        <v>14338</v>
      </c>
      <c r="D31" s="49">
        <f t="shared" si="5"/>
        <v>14338</v>
      </c>
      <c r="E31" s="48">
        <f t="shared" si="5"/>
        <v>11289</v>
      </c>
      <c r="F31" s="48">
        <f t="shared" si="5"/>
        <v>9928</v>
      </c>
      <c r="G31" s="50">
        <f t="shared" si="5"/>
        <v>35555</v>
      </c>
      <c r="H31" s="48">
        <f t="shared" si="5"/>
        <v>17503</v>
      </c>
      <c r="I31" s="48">
        <f t="shared" si="5"/>
        <v>18052</v>
      </c>
      <c r="J31" s="51">
        <f t="shared" si="5"/>
        <v>813</v>
      </c>
      <c r="K31" s="51">
        <f t="shared" si="5"/>
        <v>2764</v>
      </c>
      <c r="L31" s="48">
        <f t="shared" si="5"/>
        <v>42</v>
      </c>
    </row>
    <row r="32" spans="1:12" ht="15.75" customHeight="1">
      <c r="A32" s="46"/>
      <c r="B32" s="47" t="s">
        <v>25</v>
      </c>
      <c r="C32" s="48">
        <f t="shared" si="5"/>
        <v>29355</v>
      </c>
      <c r="D32" s="49">
        <f t="shared" si="5"/>
        <v>30058</v>
      </c>
      <c r="E32" s="48">
        <f t="shared" si="5"/>
        <v>23824</v>
      </c>
      <c r="F32" s="48">
        <f t="shared" si="5"/>
        <v>19889</v>
      </c>
      <c r="G32" s="50">
        <f t="shared" si="5"/>
        <v>73771</v>
      </c>
      <c r="H32" s="48">
        <f t="shared" si="5"/>
        <v>36482</v>
      </c>
      <c r="I32" s="48">
        <f t="shared" si="5"/>
        <v>37289</v>
      </c>
      <c r="J32" s="51">
        <f t="shared" si="5"/>
        <v>1789</v>
      </c>
      <c r="K32" s="51">
        <f t="shared" si="5"/>
        <v>4714</v>
      </c>
      <c r="L32" s="48">
        <f t="shared" si="5"/>
        <v>135</v>
      </c>
    </row>
    <row r="33" spans="1:12" ht="15.75" customHeight="1">
      <c r="A33" s="46"/>
      <c r="B33" s="47" t="s">
        <v>26</v>
      </c>
      <c r="C33" s="48">
        <f t="shared" si="5"/>
        <v>9935</v>
      </c>
      <c r="D33" s="49">
        <f t="shared" si="5"/>
        <v>10825</v>
      </c>
      <c r="E33" s="48">
        <f t="shared" si="5"/>
        <v>7984</v>
      </c>
      <c r="F33" s="48">
        <f t="shared" si="5"/>
        <v>6582</v>
      </c>
      <c r="G33" s="50">
        <f t="shared" si="5"/>
        <v>25391</v>
      </c>
      <c r="H33" s="48">
        <f t="shared" si="5"/>
        <v>13152</v>
      </c>
      <c r="I33" s="48">
        <f t="shared" si="5"/>
        <v>12239</v>
      </c>
      <c r="J33" s="51">
        <f t="shared" si="5"/>
        <v>997</v>
      </c>
      <c r="K33" s="51">
        <f t="shared" si="5"/>
        <v>2730</v>
      </c>
      <c r="L33" s="48">
        <f t="shared" si="5"/>
        <v>156</v>
      </c>
    </row>
    <row r="34" spans="1:12" ht="15.75" customHeight="1" thickBot="1">
      <c r="A34" s="52"/>
      <c r="B34" s="53" t="s">
        <v>10</v>
      </c>
      <c r="C34" s="54">
        <f>SUM(C31:C33)</f>
        <v>53628</v>
      </c>
      <c r="D34" s="55">
        <f t="shared" ref="D34:L34" si="6">SUM(D31:D33)</f>
        <v>55221</v>
      </c>
      <c r="E34" s="54">
        <f t="shared" si="6"/>
        <v>43097</v>
      </c>
      <c r="F34" s="54">
        <f t="shared" si="6"/>
        <v>36399</v>
      </c>
      <c r="G34" s="56">
        <f t="shared" si="6"/>
        <v>134717</v>
      </c>
      <c r="H34" s="54">
        <f t="shared" si="6"/>
        <v>67137</v>
      </c>
      <c r="I34" s="54">
        <f t="shared" si="6"/>
        <v>67580</v>
      </c>
      <c r="J34" s="57">
        <f t="shared" si="6"/>
        <v>3599</v>
      </c>
      <c r="K34" s="57">
        <f t="shared" si="6"/>
        <v>10208</v>
      </c>
      <c r="L34" s="54">
        <f t="shared" si="6"/>
        <v>333</v>
      </c>
    </row>
    <row r="35" spans="1:12" ht="13.5" thickTop="1"/>
  </sheetData>
  <mergeCells count="19">
    <mergeCell ref="A31:A34"/>
    <mergeCell ref="L9:L10"/>
    <mergeCell ref="A11:A14"/>
    <mergeCell ref="A15:A18"/>
    <mergeCell ref="A19:A22"/>
    <mergeCell ref="A23:A26"/>
    <mergeCell ref="A27:A30"/>
    <mergeCell ref="A9:A10"/>
    <mergeCell ref="A8:L8"/>
    <mergeCell ref="B9:B10"/>
    <mergeCell ref="C9:C10"/>
    <mergeCell ref="D9:I9"/>
    <mergeCell ref="J9:J10"/>
    <mergeCell ref="K9:K10"/>
    <mergeCell ref="A1:L1"/>
    <mergeCell ref="A2:L2"/>
    <mergeCell ref="A3:L3"/>
    <mergeCell ref="A5:L5"/>
    <mergeCell ref="A6:L6"/>
  </mergeCells>
  <printOptions horizontalCentered="1"/>
  <pageMargins left="0.78740157480314965" right="0.6" top="0.39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topLeftCell="A4" workbookViewId="0">
      <selection activeCell="D14" sqref="D14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8" width="10" style="1" customWidth="1"/>
    <col min="9" max="9" width="10.28515625" style="1" customWidth="1"/>
    <col min="10" max="13" width="10" style="1" customWidth="1"/>
    <col min="14" max="16384" width="9.85546875" style="1"/>
  </cols>
  <sheetData>
    <row r="1" spans="1:13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5" spans="1:13" s="3" customFormat="1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9"/>
    </row>
    <row r="6" spans="1:13" s="3" customFormat="1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7.25" customHeight="1" thickTop="1" thickBot="1">
      <c r="A8" s="58" t="s">
        <v>32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" customFormat="1" ht="17.25" customHeight="1" thickTop="1" thickBot="1">
      <c r="A9" s="59" t="s">
        <v>0</v>
      </c>
      <c r="B9" s="60" t="s">
        <v>15</v>
      </c>
      <c r="C9" s="61"/>
      <c r="D9" s="61"/>
      <c r="E9" s="62"/>
      <c r="F9" s="60" t="s">
        <v>16</v>
      </c>
      <c r="G9" s="61"/>
      <c r="H9" s="61"/>
      <c r="I9" s="62"/>
      <c r="J9" s="61" t="s">
        <v>10</v>
      </c>
      <c r="K9" s="61"/>
      <c r="L9" s="61"/>
      <c r="M9" s="61"/>
    </row>
    <row r="10" spans="1:13" ht="20.25" customHeight="1" thickTop="1">
      <c r="A10" s="63"/>
      <c r="B10" s="64" t="s">
        <v>1</v>
      </c>
      <c r="C10" s="65" t="s">
        <v>2</v>
      </c>
      <c r="D10" s="65" t="s">
        <v>3</v>
      </c>
      <c r="E10" s="66" t="s">
        <v>4</v>
      </c>
      <c r="F10" s="64" t="s">
        <v>1</v>
      </c>
      <c r="G10" s="65" t="s">
        <v>2</v>
      </c>
      <c r="H10" s="65" t="s">
        <v>3</v>
      </c>
      <c r="I10" s="66" t="s">
        <v>4</v>
      </c>
      <c r="J10" s="65" t="s">
        <v>1</v>
      </c>
      <c r="K10" s="65" t="s">
        <v>2</v>
      </c>
      <c r="L10" s="65" t="s">
        <v>3</v>
      </c>
      <c r="M10" s="65" t="s">
        <v>4</v>
      </c>
    </row>
    <row r="11" spans="1:13" ht="30.6" customHeight="1">
      <c r="A11" s="67" t="s">
        <v>5</v>
      </c>
      <c r="B11" s="68">
        <v>19991</v>
      </c>
      <c r="C11" s="69">
        <v>555</v>
      </c>
      <c r="D11" s="69">
        <v>1530</v>
      </c>
      <c r="E11" s="70">
        <v>37</v>
      </c>
      <c r="F11" s="68">
        <v>2308</v>
      </c>
      <c r="G11" s="69">
        <v>102</v>
      </c>
      <c r="H11" s="69">
        <v>316</v>
      </c>
      <c r="I11" s="70">
        <v>15</v>
      </c>
      <c r="J11" s="71">
        <f t="shared" ref="J11:M15" si="0">SUM(B11,F11)</f>
        <v>22299</v>
      </c>
      <c r="K11" s="71">
        <f t="shared" si="0"/>
        <v>657</v>
      </c>
      <c r="L11" s="71">
        <f t="shared" si="0"/>
        <v>1846</v>
      </c>
      <c r="M11" s="71">
        <f t="shared" si="0"/>
        <v>52</v>
      </c>
    </row>
    <row r="12" spans="1:13" ht="33" customHeight="1">
      <c r="A12" s="72" t="s">
        <v>6</v>
      </c>
      <c r="B12" s="73">
        <v>34631</v>
      </c>
      <c r="C12" s="74">
        <v>781</v>
      </c>
      <c r="D12" s="74">
        <v>2412</v>
      </c>
      <c r="E12" s="75">
        <v>57</v>
      </c>
      <c r="F12" s="73">
        <v>6316</v>
      </c>
      <c r="G12" s="74">
        <v>262</v>
      </c>
      <c r="H12" s="74">
        <v>711</v>
      </c>
      <c r="I12" s="75">
        <v>33</v>
      </c>
      <c r="J12" s="76">
        <f t="shared" si="0"/>
        <v>40947</v>
      </c>
      <c r="K12" s="76">
        <f t="shared" si="0"/>
        <v>1043</v>
      </c>
      <c r="L12" s="76">
        <f t="shared" si="0"/>
        <v>3123</v>
      </c>
      <c r="M12" s="76">
        <f t="shared" si="0"/>
        <v>90</v>
      </c>
    </row>
    <row r="13" spans="1:13" ht="42" customHeight="1">
      <c r="A13" s="67" t="s">
        <v>7</v>
      </c>
      <c r="B13" s="68">
        <v>4395</v>
      </c>
      <c r="C13" s="69">
        <v>109</v>
      </c>
      <c r="D13" s="69">
        <v>338</v>
      </c>
      <c r="E13" s="70">
        <v>14</v>
      </c>
      <c r="F13" s="68">
        <v>42</v>
      </c>
      <c r="G13" s="69">
        <v>5</v>
      </c>
      <c r="H13" s="69">
        <v>19</v>
      </c>
      <c r="I13" s="70">
        <v>2</v>
      </c>
      <c r="J13" s="71">
        <f t="shared" si="0"/>
        <v>4437</v>
      </c>
      <c r="K13" s="71">
        <f t="shared" si="0"/>
        <v>114</v>
      </c>
      <c r="L13" s="71">
        <f t="shared" si="0"/>
        <v>357</v>
      </c>
      <c r="M13" s="71">
        <f t="shared" si="0"/>
        <v>16</v>
      </c>
    </row>
    <row r="14" spans="1:13" ht="42" customHeight="1">
      <c r="A14" s="72" t="s">
        <v>8</v>
      </c>
      <c r="B14" s="73">
        <v>45679</v>
      </c>
      <c r="C14" s="74">
        <v>1045</v>
      </c>
      <c r="D14" s="74">
        <v>2962</v>
      </c>
      <c r="E14" s="75">
        <v>60</v>
      </c>
      <c r="F14" s="73">
        <v>16077</v>
      </c>
      <c r="G14" s="74">
        <v>594</v>
      </c>
      <c r="H14" s="74">
        <v>1584</v>
      </c>
      <c r="I14" s="75">
        <v>97</v>
      </c>
      <c r="J14" s="76">
        <f t="shared" si="0"/>
        <v>61756</v>
      </c>
      <c r="K14" s="76">
        <f t="shared" si="0"/>
        <v>1639</v>
      </c>
      <c r="L14" s="76">
        <f t="shared" si="0"/>
        <v>4546</v>
      </c>
      <c r="M14" s="76">
        <f t="shared" si="0"/>
        <v>157</v>
      </c>
    </row>
    <row r="15" spans="1:13" ht="42" customHeight="1">
      <c r="A15" s="67" t="s">
        <v>11</v>
      </c>
      <c r="B15" s="68">
        <v>4630</v>
      </c>
      <c r="C15" s="69">
        <v>112</v>
      </c>
      <c r="D15" s="69">
        <v>236</v>
      </c>
      <c r="E15" s="70">
        <v>9</v>
      </c>
      <c r="F15" s="68">
        <v>648</v>
      </c>
      <c r="G15" s="69">
        <v>34</v>
      </c>
      <c r="H15" s="69">
        <v>100</v>
      </c>
      <c r="I15" s="70">
        <v>9</v>
      </c>
      <c r="J15" s="71">
        <f t="shared" si="0"/>
        <v>5278</v>
      </c>
      <c r="K15" s="71">
        <f t="shared" si="0"/>
        <v>146</v>
      </c>
      <c r="L15" s="71">
        <f t="shared" si="0"/>
        <v>336</v>
      </c>
      <c r="M15" s="71">
        <f t="shared" si="0"/>
        <v>18</v>
      </c>
    </row>
    <row r="16" spans="1:13" ht="42" customHeight="1" thickBot="1">
      <c r="A16" s="77" t="s">
        <v>9</v>
      </c>
      <c r="B16" s="78">
        <f t="shared" ref="B16:I16" si="1">SUM(B11:B15)</f>
        <v>109326</v>
      </c>
      <c r="C16" s="79">
        <f t="shared" si="1"/>
        <v>2602</v>
      </c>
      <c r="D16" s="79">
        <f t="shared" si="1"/>
        <v>7478</v>
      </c>
      <c r="E16" s="80">
        <f t="shared" si="1"/>
        <v>177</v>
      </c>
      <c r="F16" s="78">
        <f t="shared" si="1"/>
        <v>25391</v>
      </c>
      <c r="G16" s="79">
        <f t="shared" si="1"/>
        <v>997</v>
      </c>
      <c r="H16" s="79">
        <f t="shared" si="1"/>
        <v>2730</v>
      </c>
      <c r="I16" s="80">
        <f t="shared" si="1"/>
        <v>156</v>
      </c>
      <c r="J16" s="79">
        <f>SUM(J11:J15)</f>
        <v>134717</v>
      </c>
      <c r="K16" s="79">
        <f>SUM(C16,G16)</f>
        <v>3599</v>
      </c>
      <c r="L16" s="79">
        <f>SUM(D16,H16)</f>
        <v>10208</v>
      </c>
      <c r="M16" s="79">
        <f>SUM(E16,I16)</f>
        <v>333</v>
      </c>
    </row>
    <row r="17" spans="1:13" ht="42" customHeight="1" thickTop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4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J20" s="2"/>
    </row>
  </sheetData>
  <mergeCells count="10">
    <mergeCell ref="A1:L1"/>
    <mergeCell ref="A2:L2"/>
    <mergeCell ref="A3:L3"/>
    <mergeCell ref="B9:E9"/>
    <mergeCell ref="F9:I9"/>
    <mergeCell ref="J9:M9"/>
    <mergeCell ref="A5:L5"/>
    <mergeCell ref="A6:L6"/>
    <mergeCell ref="A8:M8"/>
    <mergeCell ref="A9:A10"/>
  </mergeCells>
  <phoneticPr fontId="0" type="noConversion"/>
  <printOptions horizontalCentered="1"/>
  <pageMargins left="0.78740157480314965" right="0.6" top="0.4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1</vt:lpstr>
      <vt:lpstr>Sostenimiento Pub y Priv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2015-02-07T00:28:19Z</cp:lastPrinted>
  <dcterms:created xsi:type="dcterms:W3CDTF">2010-01-06T21:12:12Z</dcterms:created>
  <dcterms:modified xsi:type="dcterms:W3CDTF">2015-02-07T00:28:26Z</dcterms:modified>
</cp:coreProperties>
</file>